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0340" windowHeight="7950"/>
  </bookViews>
  <sheets>
    <sheet name="Sayfa1" sheetId="1" r:id="rId1"/>
    <sheet name="Sayfa3" sheetId="3" r:id="rId2"/>
    <sheet name="Sayfa2" sheetId="4" r:id="rId3"/>
  </sheets>
  <calcPr calcId="124519"/>
  <fileRecoveryPr repairLoad="1"/>
</workbook>
</file>

<file path=xl/calcChain.xml><?xml version="1.0" encoding="utf-8"?>
<calcChain xmlns="http://schemas.openxmlformats.org/spreadsheetml/2006/main">
  <c r="H10" i="1"/>
  <c r="H4"/>
  <c r="H12" s="1"/>
  <c r="H14" s="1"/>
</calcChain>
</file>

<file path=xl/sharedStrings.xml><?xml version="1.0" encoding="utf-8"?>
<sst xmlns="http://schemas.openxmlformats.org/spreadsheetml/2006/main" count="68" uniqueCount="41">
  <si>
    <t>Toplam Seyahat süresi</t>
  </si>
  <si>
    <t>Gerçek yol giderleri (Gidiş-Dönüş uçak bileti)</t>
  </si>
  <si>
    <t>Gerçek yol giderleri (Almanya içi belgeli yol giderleri)</t>
  </si>
  <si>
    <t>Seyahate ilişkin toplam Gerçek yol gideri ve Harcırah Tutarı hesaplaması</t>
  </si>
  <si>
    <t>Belgeli yol giderleri</t>
  </si>
  <si>
    <t>HARCIRAH YÖNTEMİ TOPLAM TUTAR</t>
  </si>
  <si>
    <t>KUR (TAHMİNİ)</t>
  </si>
  <si>
    <t>TL KARŞILIĞI</t>
  </si>
  <si>
    <t>EURO</t>
  </si>
  <si>
    <t>GÜN</t>
  </si>
  <si>
    <t>İlk 10 gün % 50 arttırılmış harcırah tutarı</t>
  </si>
  <si>
    <t>(164 Euro*1,5)*2 gün</t>
  </si>
  <si>
    <t>A.B.D ( ABD Doları)</t>
  </si>
  <si>
    <t>Almanya (Euro)</t>
  </si>
  <si>
    <t>Avustralya (Avustralya Doları)</t>
  </si>
  <si>
    <t>Avusturya (Euro)</t>
  </si>
  <si>
    <t>Belçika (Euro)</t>
  </si>
  <si>
    <t>Danimarka (Danimarka Kronu)</t>
  </si>
  <si>
    <t>Finlandiya (Euro)</t>
  </si>
  <si>
    <t>Fransa (Euro)</t>
  </si>
  <si>
    <t>Hollanda (Euro)</t>
  </si>
  <si>
    <t>İngiltere (Sterlin)</t>
  </si>
  <si>
    <t>İrlanda (Euro)</t>
  </si>
  <si>
    <t>İspanya (Euro)</t>
  </si>
  <si>
    <t>İsveç (İsveç Kronu)</t>
  </si>
  <si>
    <t>İsviçre (İsviçre Frangı)</t>
  </si>
  <si>
    <t>İtalya (Euro)</t>
  </si>
  <si>
    <t>Japonya (Yapon Yeni)</t>
  </si>
  <si>
    <t>Kanada (Kanada Doları)</t>
  </si>
  <si>
    <t>Kuveyt (Kuveyt Dinarı)</t>
  </si>
  <si>
    <t>Lüksemburg (Euro)</t>
  </si>
  <si>
    <t>Norveç (Norveç Kronu)</t>
  </si>
  <si>
    <t>Portekiz (Euro)</t>
  </si>
  <si>
    <t>Suudi Arabistan (Suudi A. Riyali)</t>
  </si>
  <si>
    <t>Yunanistan (Euro)</t>
  </si>
  <si>
    <t>Kosova (Euro)</t>
  </si>
  <si>
    <t>Diğer AB Ülkeleri (Euro)</t>
  </si>
  <si>
    <t>Diğer Ülkeler (ABD Doları)</t>
  </si>
  <si>
    <t>Yurtdışı için belirlenen günlük harcırah tutarı</t>
  </si>
  <si>
    <t>ALMANYA</t>
  </si>
  <si>
    <t>YURTDIŞI SEYAHATİ HARCIRAH HESAPLAMA TABLOSU</t>
  </si>
</sst>
</file>

<file path=xl/styles.xml><?xml version="1.0" encoding="utf-8"?>
<styleSheet xmlns="http://schemas.openxmlformats.org/spreadsheetml/2006/main">
  <numFmts count="2">
    <numFmt numFmtId="164" formatCode="#,##0.00\ &quot;₺&quot;"/>
    <numFmt numFmtId="165" formatCode="#,##0.00\ [$EUR-41B];[Red]\-#,##0.00\ [$EUR-41B]"/>
  </numFmts>
  <fonts count="5">
    <font>
      <sz val="11"/>
      <color theme="1"/>
      <name val="Calibri"/>
      <family val="2"/>
      <charset val="162"/>
      <scheme val="minor"/>
    </font>
    <font>
      <sz val="11"/>
      <color theme="1"/>
      <name val="Garamond"/>
      <family val="1"/>
      <charset val="162"/>
    </font>
    <font>
      <b/>
      <sz val="14"/>
      <color theme="0"/>
      <name val="Garamond"/>
      <family val="1"/>
      <charset val="162"/>
    </font>
    <font>
      <b/>
      <sz val="12"/>
      <color theme="0"/>
      <name val="Garamond"/>
      <family val="1"/>
      <charset val="162"/>
    </font>
    <font>
      <sz val="8"/>
      <color rgb="FF3100A6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1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165" fontId="1" fillId="2" borderId="1" xfId="0" applyNumberFormat="1" applyFont="1" applyFill="1" applyBorder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horizontal="center" wrapText="1"/>
    </xf>
    <xf numFmtId="3" fontId="4" fillId="4" borderId="1" xfId="0" applyNumberFormat="1" applyFont="1" applyFill="1" applyBorder="1" applyAlignment="1">
      <alignment horizontal="center" wrapText="1"/>
    </xf>
    <xf numFmtId="0" fontId="4" fillId="4" borderId="2" xfId="0" applyFont="1" applyFill="1" applyBorder="1" applyAlignment="1">
      <alignment wrapText="1"/>
    </xf>
    <xf numFmtId="0" fontId="4" fillId="4" borderId="3" xfId="0" applyFont="1" applyFill="1" applyBorder="1" applyAlignment="1">
      <alignment horizontal="center" wrapText="1"/>
    </xf>
    <xf numFmtId="3" fontId="4" fillId="4" borderId="3" xfId="0" applyNumberFormat="1" applyFont="1" applyFill="1" applyBorder="1" applyAlignment="1">
      <alignment horizontal="center" wrapText="1"/>
    </xf>
    <xf numFmtId="0" fontId="4" fillId="4" borderId="4" xfId="0" applyFont="1" applyFill="1" applyBorder="1" applyAlignment="1">
      <alignment wrapText="1"/>
    </xf>
    <xf numFmtId="0" fontId="4" fillId="4" borderId="5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0" fillId="0" borderId="1" xfId="0" applyBorder="1"/>
    <xf numFmtId="0" fontId="4" fillId="5" borderId="2" xfId="0" applyFont="1" applyFill="1" applyBorder="1" applyAlignment="1">
      <alignment wrapText="1"/>
    </xf>
    <xf numFmtId="0" fontId="4" fillId="5" borderId="1" xfId="0" applyFont="1" applyFill="1" applyBorder="1" applyAlignment="1">
      <alignment horizontal="center" wrapText="1"/>
    </xf>
    <xf numFmtId="3" fontId="4" fillId="5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8"/>
  <sheetViews>
    <sheetView tabSelected="1" workbookViewId="0">
      <selection activeCell="B4" sqref="B4:G4"/>
    </sheetView>
  </sheetViews>
  <sheetFormatPr defaultRowHeight="15"/>
  <cols>
    <col min="1" max="6" width="9.140625" style="1"/>
    <col min="7" max="7" width="5.28515625" style="1" customWidth="1"/>
    <col min="8" max="8" width="19.7109375" style="1" customWidth="1"/>
    <col min="9" max="9" width="18.7109375" style="1" customWidth="1"/>
    <col min="10" max="16384" width="9.140625" style="1"/>
  </cols>
  <sheetData>
    <row r="1" spans="2:11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ht="24" customHeight="1">
      <c r="B2" s="8" t="s">
        <v>40</v>
      </c>
      <c r="C2" s="8"/>
      <c r="D2" s="8"/>
      <c r="E2" s="8"/>
      <c r="F2" s="8"/>
      <c r="G2" s="8"/>
      <c r="H2" s="8"/>
      <c r="I2" s="8"/>
      <c r="J2" s="2"/>
      <c r="K2" s="2"/>
    </row>
    <row r="3" spans="2:11">
      <c r="B3" s="2"/>
      <c r="C3" s="2"/>
      <c r="D3" s="2"/>
      <c r="E3" s="2"/>
      <c r="F3" s="2"/>
      <c r="G3" s="2"/>
      <c r="H3" s="2"/>
      <c r="I3" s="2"/>
      <c r="J3" s="2"/>
      <c r="K3" s="2"/>
    </row>
    <row r="4" spans="2:11" s="5" customFormat="1" ht="21" customHeight="1">
      <c r="B4" s="9" t="s">
        <v>38</v>
      </c>
      <c r="C4" s="9"/>
      <c r="D4" s="9"/>
      <c r="E4" s="9"/>
      <c r="F4" s="9"/>
      <c r="G4" s="9"/>
      <c r="H4" s="3">
        <f>VLOOKUP(I4,Sayfa3!A1:B27,2)</f>
        <v>164</v>
      </c>
      <c r="I4" s="3" t="s">
        <v>39</v>
      </c>
      <c r="J4" s="4"/>
      <c r="K4" s="4"/>
    </row>
    <row r="5" spans="2:11" s="5" customFormat="1" ht="21" customHeight="1">
      <c r="B5" s="9" t="s">
        <v>0</v>
      </c>
      <c r="C5" s="9"/>
      <c r="D5" s="9"/>
      <c r="E5" s="9"/>
      <c r="F5" s="9"/>
      <c r="G5" s="9"/>
      <c r="H5" s="3">
        <v>2</v>
      </c>
      <c r="I5" s="3" t="s">
        <v>9</v>
      </c>
      <c r="J5" s="4"/>
      <c r="K5" s="4"/>
    </row>
    <row r="6" spans="2:11" s="5" customFormat="1" ht="21" customHeight="1">
      <c r="B6" s="9" t="s">
        <v>1</v>
      </c>
      <c r="C6" s="9"/>
      <c r="D6" s="9"/>
      <c r="E6" s="9"/>
      <c r="F6" s="9"/>
      <c r="G6" s="9"/>
      <c r="H6" s="3">
        <v>0</v>
      </c>
      <c r="I6" s="3" t="s">
        <v>8</v>
      </c>
      <c r="J6" s="4"/>
      <c r="K6" s="4"/>
    </row>
    <row r="7" spans="2:11" s="5" customFormat="1" ht="21" customHeight="1">
      <c r="B7" s="9" t="s">
        <v>2</v>
      </c>
      <c r="C7" s="9"/>
      <c r="D7" s="9"/>
      <c r="E7" s="9"/>
      <c r="F7" s="9"/>
      <c r="G7" s="9"/>
      <c r="H7" s="3">
        <v>0</v>
      </c>
      <c r="I7" s="3" t="s">
        <v>8</v>
      </c>
      <c r="J7" s="4"/>
      <c r="K7" s="4"/>
    </row>
    <row r="8" spans="2:11" s="5" customFormat="1" ht="18" customHeigh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s="5" customFormat="1" ht="24" customHeight="1">
      <c r="B9" s="10" t="s">
        <v>3</v>
      </c>
      <c r="C9" s="10"/>
      <c r="D9" s="10"/>
      <c r="E9" s="10"/>
      <c r="F9" s="10"/>
      <c r="G9" s="10"/>
      <c r="H9" s="10"/>
      <c r="I9" s="10"/>
      <c r="J9" s="4"/>
      <c r="K9" s="4"/>
    </row>
    <row r="10" spans="2:11" s="5" customFormat="1" ht="21" customHeight="1">
      <c r="B10" s="9" t="s">
        <v>10</v>
      </c>
      <c r="C10" s="9"/>
      <c r="D10" s="9"/>
      <c r="E10" s="9"/>
      <c r="F10" s="9"/>
      <c r="G10" s="9"/>
      <c r="H10" s="7">
        <f>(H4*1.5)*H5</f>
        <v>492</v>
      </c>
      <c r="I10" s="3" t="s">
        <v>11</v>
      </c>
      <c r="J10" s="4"/>
      <c r="K10" s="4"/>
    </row>
    <row r="11" spans="2:11" s="5" customFormat="1" ht="21" customHeight="1">
      <c r="B11" s="9" t="s">
        <v>4</v>
      </c>
      <c r="C11" s="9"/>
      <c r="D11" s="9"/>
      <c r="E11" s="9"/>
      <c r="F11" s="9"/>
      <c r="G11" s="9"/>
      <c r="H11" s="7">
        <v>0</v>
      </c>
      <c r="I11" s="3"/>
      <c r="J11" s="4"/>
      <c r="K11" s="4"/>
    </row>
    <row r="12" spans="2:11" s="5" customFormat="1" ht="21" customHeight="1">
      <c r="B12" s="9" t="s">
        <v>5</v>
      </c>
      <c r="C12" s="9"/>
      <c r="D12" s="9"/>
      <c r="E12" s="9"/>
      <c r="F12" s="9"/>
      <c r="G12" s="9"/>
      <c r="H12" s="7">
        <f>H10+H11</f>
        <v>492</v>
      </c>
      <c r="I12" s="3"/>
      <c r="J12" s="4"/>
      <c r="K12" s="4"/>
    </row>
    <row r="13" spans="2:11" s="5" customFormat="1" ht="21" customHeight="1">
      <c r="B13" s="9" t="s">
        <v>6</v>
      </c>
      <c r="C13" s="9"/>
      <c r="D13" s="9"/>
      <c r="E13" s="9"/>
      <c r="F13" s="9"/>
      <c r="G13" s="9"/>
      <c r="H13" s="3">
        <v>2.9908999999999999</v>
      </c>
      <c r="I13" s="3"/>
      <c r="J13" s="4"/>
      <c r="K13" s="4"/>
    </row>
    <row r="14" spans="2:11" s="5" customFormat="1" ht="21" customHeight="1">
      <c r="B14" s="9" t="s">
        <v>7</v>
      </c>
      <c r="C14" s="9"/>
      <c r="D14" s="9"/>
      <c r="E14" s="9"/>
      <c r="F14" s="9"/>
      <c r="G14" s="9"/>
      <c r="H14" s="6">
        <f>H12*H13</f>
        <v>1471.5228</v>
      </c>
      <c r="I14" s="3"/>
      <c r="J14" s="4"/>
      <c r="K14" s="4"/>
    </row>
    <row r="15" spans="2:11"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2:11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2:11"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2:11"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2:11"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2:11"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2:11"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2:11"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2:11"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2:11"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2:11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2:11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2:11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2:11">
      <c r="B28" s="2"/>
      <c r="C28" s="2"/>
      <c r="D28" s="2"/>
      <c r="E28" s="2"/>
      <c r="F28" s="2"/>
      <c r="G28" s="2"/>
      <c r="H28" s="2"/>
      <c r="I28" s="2"/>
      <c r="J28" s="2"/>
      <c r="K28" s="2"/>
    </row>
  </sheetData>
  <mergeCells count="11">
    <mergeCell ref="B2:I2"/>
    <mergeCell ref="B11:G11"/>
    <mergeCell ref="B12:G12"/>
    <mergeCell ref="B13:G13"/>
    <mergeCell ref="B14:G14"/>
    <mergeCell ref="B9:I9"/>
    <mergeCell ref="B4:G4"/>
    <mergeCell ref="B5:G5"/>
    <mergeCell ref="B6:G6"/>
    <mergeCell ref="B7:G7"/>
    <mergeCell ref="B10:G1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workbookViewId="0">
      <selection activeCell="B24" sqref="B24"/>
    </sheetView>
  </sheetViews>
  <sheetFormatPr defaultRowHeight="15"/>
  <cols>
    <col min="1" max="1" width="34" customWidth="1"/>
  </cols>
  <sheetData>
    <row r="1" spans="1:2">
      <c r="A1" s="19"/>
      <c r="B1" s="21">
        <v>182</v>
      </c>
    </row>
    <row r="2" spans="1:2">
      <c r="A2" s="20" t="s">
        <v>12</v>
      </c>
      <c r="B2" s="11">
        <v>164</v>
      </c>
    </row>
    <row r="3" spans="1:2">
      <c r="A3" s="13" t="s">
        <v>13</v>
      </c>
      <c r="B3" s="21">
        <v>283</v>
      </c>
    </row>
    <row r="4" spans="1:2">
      <c r="A4" s="20" t="s">
        <v>14</v>
      </c>
      <c r="B4" s="11">
        <v>166</v>
      </c>
    </row>
    <row r="5" spans="1:2">
      <c r="A5" s="13" t="s">
        <v>15</v>
      </c>
      <c r="B5" s="21">
        <v>161</v>
      </c>
    </row>
    <row r="6" spans="1:2">
      <c r="A6" s="20" t="s">
        <v>16</v>
      </c>
      <c r="B6" s="12">
        <v>1238</v>
      </c>
    </row>
    <row r="7" spans="1:2">
      <c r="A7" s="13" t="s">
        <v>17</v>
      </c>
      <c r="B7" s="21">
        <v>148</v>
      </c>
    </row>
    <row r="8" spans="1:2">
      <c r="A8" s="20" t="s">
        <v>18</v>
      </c>
      <c r="B8" s="11">
        <v>160</v>
      </c>
    </row>
    <row r="9" spans="1:2">
      <c r="A9" s="13" t="s">
        <v>19</v>
      </c>
      <c r="B9" s="21">
        <v>156</v>
      </c>
    </row>
    <row r="10" spans="1:2">
      <c r="A10" s="20" t="s">
        <v>20</v>
      </c>
      <c r="B10" s="11">
        <v>115</v>
      </c>
    </row>
    <row r="11" spans="1:2">
      <c r="A11" s="13" t="s">
        <v>21</v>
      </c>
      <c r="B11" s="21">
        <v>155</v>
      </c>
    </row>
    <row r="12" spans="1:2">
      <c r="A12" s="20" t="s">
        <v>22</v>
      </c>
      <c r="B12" s="11">
        <v>158</v>
      </c>
    </row>
    <row r="13" spans="1:2">
      <c r="A13" s="13" t="s">
        <v>23</v>
      </c>
      <c r="B13" s="22">
        <v>1359</v>
      </c>
    </row>
    <row r="14" spans="1:2">
      <c r="A14" s="20" t="s">
        <v>24</v>
      </c>
      <c r="B14" s="11">
        <v>283</v>
      </c>
    </row>
    <row r="15" spans="1:2">
      <c r="A15" s="13" t="s">
        <v>25</v>
      </c>
      <c r="B15" s="21">
        <v>152</v>
      </c>
    </row>
    <row r="16" spans="1:2">
      <c r="A16" s="20" t="s">
        <v>26</v>
      </c>
      <c r="B16" s="12">
        <v>31405</v>
      </c>
    </row>
    <row r="17" spans="1:2">
      <c r="A17" s="13" t="s">
        <v>27</v>
      </c>
      <c r="B17" s="21">
        <v>244</v>
      </c>
    </row>
    <row r="18" spans="1:2">
      <c r="A18" s="20" t="s">
        <v>28</v>
      </c>
      <c r="B18" s="11">
        <v>50</v>
      </c>
    </row>
    <row r="19" spans="1:2">
      <c r="A19" s="13" t="s">
        <v>29</v>
      </c>
      <c r="B19" s="21">
        <v>161</v>
      </c>
    </row>
    <row r="20" spans="1:2">
      <c r="A20" s="20" t="s">
        <v>30</v>
      </c>
      <c r="B20" s="12">
        <v>1193</v>
      </c>
    </row>
    <row r="21" spans="1:2">
      <c r="A21" s="13" t="s">
        <v>31</v>
      </c>
      <c r="B21" s="21">
        <v>155</v>
      </c>
    </row>
    <row r="22" spans="1:2">
      <c r="A22" s="20" t="s">
        <v>32</v>
      </c>
      <c r="B22" s="11">
        <v>617</v>
      </c>
    </row>
    <row r="23" spans="1:2">
      <c r="A23" s="13" t="s">
        <v>33</v>
      </c>
      <c r="B23" s="21">
        <v>158</v>
      </c>
    </row>
    <row r="24" spans="1:2">
      <c r="A24" s="20" t="s">
        <v>34</v>
      </c>
      <c r="B24" s="11">
        <v>123</v>
      </c>
    </row>
    <row r="25" spans="1:2">
      <c r="A25" s="13" t="s">
        <v>35</v>
      </c>
      <c r="B25" s="21">
        <v>127</v>
      </c>
    </row>
    <row r="26" spans="1:2" ht="15.75" thickBot="1">
      <c r="A26" s="20" t="s">
        <v>36</v>
      </c>
      <c r="B26" s="17">
        <v>157</v>
      </c>
    </row>
    <row r="27" spans="1:2" ht="15.75" thickBot="1">
      <c r="A27" s="16" t="s">
        <v>37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workbookViewId="0"/>
  </sheetViews>
  <sheetFormatPr defaultRowHeight="15"/>
  <cols>
    <col min="1" max="1" width="22.85546875" customWidth="1"/>
  </cols>
  <sheetData>
    <row r="1" spans="1:7" ht="23.25">
      <c r="A1" s="13" t="s">
        <v>12</v>
      </c>
      <c r="B1" s="11">
        <v>182</v>
      </c>
      <c r="C1" s="11">
        <v>146</v>
      </c>
      <c r="D1" s="11">
        <v>124</v>
      </c>
      <c r="E1" s="11">
        <v>117</v>
      </c>
      <c r="F1" s="11">
        <v>110</v>
      </c>
      <c r="G1" s="14">
        <v>93</v>
      </c>
    </row>
    <row r="2" spans="1:7" ht="23.25">
      <c r="A2" s="13" t="s">
        <v>13</v>
      </c>
      <c r="B2" s="11">
        <v>164</v>
      </c>
      <c r="C2" s="11">
        <v>131</v>
      </c>
      <c r="D2" s="11">
        <v>111</v>
      </c>
      <c r="E2" s="11">
        <v>105</v>
      </c>
      <c r="F2" s="11">
        <v>99</v>
      </c>
      <c r="G2" s="14">
        <v>83</v>
      </c>
    </row>
    <row r="3" spans="1:7" ht="34.5">
      <c r="A3" s="13" t="s">
        <v>14</v>
      </c>
      <c r="B3" s="11">
        <v>283</v>
      </c>
      <c r="C3" s="11">
        <v>227</v>
      </c>
      <c r="D3" s="11">
        <v>192</v>
      </c>
      <c r="E3" s="11">
        <v>181</v>
      </c>
      <c r="F3" s="11">
        <v>171</v>
      </c>
      <c r="G3" s="14">
        <v>143</v>
      </c>
    </row>
    <row r="4" spans="1:7" ht="23.25">
      <c r="A4" s="13" t="s">
        <v>15</v>
      </c>
      <c r="B4" s="11">
        <v>166</v>
      </c>
      <c r="C4" s="11">
        <v>132</v>
      </c>
      <c r="D4" s="11">
        <v>112</v>
      </c>
      <c r="E4" s="11">
        <v>106</v>
      </c>
      <c r="F4" s="11">
        <v>100</v>
      </c>
      <c r="G4" s="14">
        <v>84</v>
      </c>
    </row>
    <row r="5" spans="1:7" ht="23.25">
      <c r="A5" s="13" t="s">
        <v>16</v>
      </c>
      <c r="B5" s="11">
        <v>161</v>
      </c>
      <c r="C5" s="11">
        <v>128</v>
      </c>
      <c r="D5" s="11">
        <v>109</v>
      </c>
      <c r="E5" s="11">
        <v>103</v>
      </c>
      <c r="F5" s="11">
        <v>97</v>
      </c>
      <c r="G5" s="14">
        <v>81</v>
      </c>
    </row>
    <row r="6" spans="1:7" ht="34.5">
      <c r="A6" s="13" t="s">
        <v>17</v>
      </c>
      <c r="B6" s="12">
        <v>1238</v>
      </c>
      <c r="C6" s="11">
        <v>988</v>
      </c>
      <c r="D6" s="11">
        <v>838</v>
      </c>
      <c r="E6" s="11">
        <v>791</v>
      </c>
      <c r="F6" s="11">
        <v>746</v>
      </c>
      <c r="G6" s="14">
        <v>627</v>
      </c>
    </row>
    <row r="7" spans="1:7" ht="23.25">
      <c r="A7" s="13" t="s">
        <v>18</v>
      </c>
      <c r="B7" s="11">
        <v>148</v>
      </c>
      <c r="C7" s="11">
        <v>119</v>
      </c>
      <c r="D7" s="11">
        <v>100</v>
      </c>
      <c r="E7" s="11">
        <v>95</v>
      </c>
      <c r="F7" s="11">
        <v>90</v>
      </c>
      <c r="G7" s="14">
        <v>74</v>
      </c>
    </row>
    <row r="8" spans="1:7" ht="23.25">
      <c r="A8" s="13" t="s">
        <v>19</v>
      </c>
      <c r="B8" s="11">
        <v>160</v>
      </c>
      <c r="C8" s="11">
        <v>127</v>
      </c>
      <c r="D8" s="11">
        <v>108</v>
      </c>
      <c r="E8" s="11">
        <v>102</v>
      </c>
      <c r="F8" s="11">
        <v>96</v>
      </c>
      <c r="G8" s="14">
        <v>81</v>
      </c>
    </row>
    <row r="9" spans="1:7" ht="23.25">
      <c r="A9" s="13" t="s">
        <v>20</v>
      </c>
      <c r="B9" s="11">
        <v>156</v>
      </c>
      <c r="C9" s="11">
        <v>125</v>
      </c>
      <c r="D9" s="11">
        <v>106</v>
      </c>
      <c r="E9" s="11">
        <v>100</v>
      </c>
      <c r="F9" s="11">
        <v>94</v>
      </c>
      <c r="G9" s="14">
        <v>80</v>
      </c>
    </row>
    <row r="10" spans="1:7" ht="23.25">
      <c r="A10" s="13" t="s">
        <v>21</v>
      </c>
      <c r="B10" s="11">
        <v>115</v>
      </c>
      <c r="C10" s="11">
        <v>91</v>
      </c>
      <c r="D10" s="11">
        <v>78</v>
      </c>
      <c r="E10" s="11">
        <v>74</v>
      </c>
      <c r="F10" s="11">
        <v>69</v>
      </c>
      <c r="G10" s="14">
        <v>59</v>
      </c>
    </row>
    <row r="11" spans="1:7" ht="23.25">
      <c r="A11" s="13" t="s">
        <v>22</v>
      </c>
      <c r="B11" s="11">
        <v>155</v>
      </c>
      <c r="C11" s="11">
        <v>124</v>
      </c>
      <c r="D11" s="11">
        <v>105</v>
      </c>
      <c r="E11" s="11">
        <v>99</v>
      </c>
      <c r="F11" s="11">
        <v>94</v>
      </c>
      <c r="G11" s="14">
        <v>78</v>
      </c>
    </row>
    <row r="12" spans="1:7" ht="23.25">
      <c r="A12" s="13" t="s">
        <v>23</v>
      </c>
      <c r="B12" s="11">
        <v>158</v>
      </c>
      <c r="C12" s="11">
        <v>126</v>
      </c>
      <c r="D12" s="11">
        <v>107</v>
      </c>
      <c r="E12" s="11">
        <v>101</v>
      </c>
      <c r="F12" s="11">
        <v>95</v>
      </c>
      <c r="G12" s="14">
        <v>80</v>
      </c>
    </row>
    <row r="13" spans="1:7" ht="34.5">
      <c r="A13" s="13" t="s">
        <v>24</v>
      </c>
      <c r="B13" s="12">
        <v>1359</v>
      </c>
      <c r="C13" s="12">
        <v>1085</v>
      </c>
      <c r="D13" s="11">
        <v>919</v>
      </c>
      <c r="E13" s="11">
        <v>867</v>
      </c>
      <c r="F13" s="11">
        <v>819</v>
      </c>
      <c r="G13" s="14">
        <v>687</v>
      </c>
    </row>
    <row r="14" spans="1:7" ht="34.5">
      <c r="A14" s="13" t="s">
        <v>25</v>
      </c>
      <c r="B14" s="11">
        <v>283</v>
      </c>
      <c r="C14" s="11">
        <v>226</v>
      </c>
      <c r="D14" s="11">
        <v>192</v>
      </c>
      <c r="E14" s="11">
        <v>181</v>
      </c>
      <c r="F14" s="11">
        <v>171</v>
      </c>
      <c r="G14" s="14">
        <v>143</v>
      </c>
    </row>
    <row r="15" spans="1:7" ht="23.25">
      <c r="A15" s="13" t="s">
        <v>26</v>
      </c>
      <c r="B15" s="11">
        <v>152</v>
      </c>
      <c r="C15" s="11">
        <v>122</v>
      </c>
      <c r="D15" s="11">
        <v>104</v>
      </c>
      <c r="E15" s="11">
        <v>98</v>
      </c>
      <c r="F15" s="11">
        <v>92</v>
      </c>
      <c r="G15" s="14">
        <v>77</v>
      </c>
    </row>
    <row r="16" spans="1:7" ht="34.5">
      <c r="A16" s="13" t="s">
        <v>27</v>
      </c>
      <c r="B16" s="12">
        <v>31405</v>
      </c>
      <c r="C16" s="12">
        <v>25127</v>
      </c>
      <c r="D16" s="12">
        <v>21235</v>
      </c>
      <c r="E16" s="12">
        <v>20118</v>
      </c>
      <c r="F16" s="12">
        <v>18901</v>
      </c>
      <c r="G16" s="15">
        <v>15914</v>
      </c>
    </row>
    <row r="17" spans="1:7" ht="34.5">
      <c r="A17" s="13" t="s">
        <v>28</v>
      </c>
      <c r="B17" s="11">
        <v>244</v>
      </c>
      <c r="C17" s="11">
        <v>195</v>
      </c>
      <c r="D17" s="11">
        <v>165</v>
      </c>
      <c r="E17" s="11">
        <v>156</v>
      </c>
      <c r="F17" s="11">
        <v>147</v>
      </c>
      <c r="G17" s="14">
        <v>125</v>
      </c>
    </row>
    <row r="18" spans="1:7" ht="34.5">
      <c r="A18" s="13" t="s">
        <v>29</v>
      </c>
      <c r="B18" s="11">
        <v>50</v>
      </c>
      <c r="C18" s="11">
        <v>40</v>
      </c>
      <c r="D18" s="11">
        <v>35</v>
      </c>
      <c r="E18" s="11">
        <v>33</v>
      </c>
      <c r="F18" s="11">
        <v>31</v>
      </c>
      <c r="G18" s="14">
        <v>25</v>
      </c>
    </row>
    <row r="19" spans="1:7" ht="23.25">
      <c r="A19" s="13" t="s">
        <v>30</v>
      </c>
      <c r="B19" s="11">
        <v>161</v>
      </c>
      <c r="C19" s="11">
        <v>128</v>
      </c>
      <c r="D19" s="11">
        <v>109</v>
      </c>
      <c r="E19" s="11">
        <v>103</v>
      </c>
      <c r="F19" s="11">
        <v>97</v>
      </c>
      <c r="G19" s="14">
        <v>82</v>
      </c>
    </row>
    <row r="20" spans="1:7" ht="34.5">
      <c r="A20" s="13" t="s">
        <v>31</v>
      </c>
      <c r="B20" s="12">
        <v>1193</v>
      </c>
      <c r="C20" s="11">
        <v>952</v>
      </c>
      <c r="D20" s="11">
        <v>808</v>
      </c>
      <c r="E20" s="11">
        <v>762</v>
      </c>
      <c r="F20" s="11">
        <v>719</v>
      </c>
      <c r="G20" s="14">
        <v>604</v>
      </c>
    </row>
    <row r="21" spans="1:7" ht="23.25">
      <c r="A21" s="13" t="s">
        <v>32</v>
      </c>
      <c r="B21" s="11">
        <v>155</v>
      </c>
      <c r="C21" s="11">
        <v>124</v>
      </c>
      <c r="D21" s="11">
        <v>105</v>
      </c>
      <c r="E21" s="11">
        <v>99</v>
      </c>
      <c r="F21" s="11">
        <v>93</v>
      </c>
      <c r="G21" s="14">
        <v>78</v>
      </c>
    </row>
    <row r="22" spans="1:7" ht="45.75">
      <c r="A22" s="13" t="s">
        <v>33</v>
      </c>
      <c r="B22" s="11">
        <v>617</v>
      </c>
      <c r="C22" s="11">
        <v>492</v>
      </c>
      <c r="D22" s="11">
        <v>418</v>
      </c>
      <c r="E22" s="11">
        <v>395</v>
      </c>
      <c r="F22" s="11">
        <v>372</v>
      </c>
      <c r="G22" s="14">
        <v>313</v>
      </c>
    </row>
    <row r="23" spans="1:7" ht="23.25">
      <c r="A23" s="13" t="s">
        <v>34</v>
      </c>
      <c r="B23" s="11">
        <v>158</v>
      </c>
      <c r="C23" s="11">
        <v>126</v>
      </c>
      <c r="D23" s="11">
        <v>107</v>
      </c>
      <c r="E23" s="11">
        <v>101</v>
      </c>
      <c r="F23" s="11">
        <v>95</v>
      </c>
      <c r="G23" s="14">
        <v>80</v>
      </c>
    </row>
    <row r="24" spans="1:7" ht="23.25">
      <c r="A24" s="13" t="s">
        <v>35</v>
      </c>
      <c r="B24" s="11">
        <v>123</v>
      </c>
      <c r="C24" s="11">
        <v>98</v>
      </c>
      <c r="D24" s="11">
        <v>83</v>
      </c>
      <c r="E24" s="11">
        <v>78</v>
      </c>
      <c r="F24" s="11">
        <v>74</v>
      </c>
      <c r="G24" s="14">
        <v>63</v>
      </c>
    </row>
    <row r="25" spans="1:7" ht="34.5">
      <c r="A25" s="13" t="s">
        <v>36</v>
      </c>
      <c r="B25" s="11">
        <v>127</v>
      </c>
      <c r="C25" s="11">
        <v>101</v>
      </c>
      <c r="D25" s="11">
        <v>86</v>
      </c>
      <c r="E25" s="11">
        <v>81</v>
      </c>
      <c r="F25" s="11">
        <v>76</v>
      </c>
      <c r="G25" s="14">
        <v>65</v>
      </c>
    </row>
    <row r="26" spans="1:7" ht="46.5" thickBot="1">
      <c r="A26" s="16" t="s">
        <v>37</v>
      </c>
      <c r="B26" s="17">
        <v>157</v>
      </c>
      <c r="C26" s="17">
        <v>125</v>
      </c>
      <c r="D26" s="17">
        <v>106</v>
      </c>
      <c r="E26" s="17">
        <v>100</v>
      </c>
      <c r="F26" s="17">
        <v>95</v>
      </c>
      <c r="G26" s="18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Sayfa3</vt:lpstr>
      <vt:lpstr>Sayfa2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2015-06-20T14:25:13Z</dcterms:created>
  <dcterms:modified xsi:type="dcterms:W3CDTF">2015-06-20T21:30:51Z</dcterms:modified>
</cp:coreProperties>
</file>